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2" windowHeight="9300"/>
  </bookViews>
  <sheets>
    <sheet name="2018-IV" sheetId="29" r:id="rId1"/>
  </sheets>
  <calcPr calcId="125725"/>
</workbook>
</file>

<file path=xl/calcChain.xml><?xml version="1.0" encoding="utf-8"?>
<calcChain xmlns="http://schemas.openxmlformats.org/spreadsheetml/2006/main">
  <c r="J31" i="29"/>
  <c r="I31"/>
  <c r="J28"/>
  <c r="I28"/>
  <c r="J22"/>
  <c r="I22"/>
  <c r="I21" s="1"/>
  <c r="J21"/>
  <c r="J46" s="1"/>
  <c r="J54" s="1"/>
  <c r="J56" s="1"/>
  <c r="I46" l="1"/>
  <c r="I54" s="1"/>
  <c r="I56" s="1"/>
</calcChain>
</file>

<file path=xl/sharedStrings.xml><?xml version="1.0" encoding="utf-8"?>
<sst xmlns="http://schemas.openxmlformats.org/spreadsheetml/2006/main" count="153" uniqueCount="121">
  <si>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</si>
  <si>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</si>
  <si>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</si>
  <si>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</si>
  <si>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</si>
  <si>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</si>
  <si>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</si>
  <si>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</si>
  <si>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</si>
  <si>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</si>
  <si>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</si>
  <si>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</si>
  <si>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</si>
  <si>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</si>
  <si>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</si>
  <si>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</si>
  <si>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</si>
  <si>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</si>
  <si>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</si>
  <si>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</si>
  <si>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</si>
  <si>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</si>
  <si>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</si>
  <si>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</si>
  <si>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</si>
  <si>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</si>
  <si>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</si>
  <si>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</si>
  <si>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</si>
  <si>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</si>
  <si>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</si>
  <si>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</si>
  <si>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</si>
  <si>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</si>
  <si>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</si>
  <si>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veiklos rezultatų ataskaitos forma)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</si>
  <si>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</si>
  <si>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</si>
  <si>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</si>
  <si>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</si>
  <si>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</si>
  <si>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</si>
  <si>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</si>
  <si>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</si>
  <si>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</si>
  <si>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</si>
  <si>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</si>
  <si>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</si>
  <si>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</si>
  <si>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</si>
  <si>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</si>
  <si>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</si>
  <si>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</si>
  <si>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</si>
  <si>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</si>
  <si>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</si>
  <si>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</si>
  <si>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</si>
  <si>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</si>
  <si>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</si>
  <si>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</si>
  <si>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</si>
  <si>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</si>
  <si>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</si>
  <si>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</si>
  <si>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</si>
  <si>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</si>
  <si>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</si>
  <si>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</si>
  <si>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</si>
  <si>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</si>
  <si>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</si>
  <si>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</si>
  <si>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</si>
  <si>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</si>
  <si>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</si>
  <si>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</si>
  <si>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</si>
  <si>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</si>
  <si>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</si>
  <si>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</si>
  <si>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</si>
  <si>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</si>
  <si>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</si>
  <si>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</si>
  <si>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</si>
  <si>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</si>
  <si>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</si>
  <si>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</si>
  <si>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</si>
  <si>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</si>
  <si>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</si>
  <si>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</si>
  <si>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</si>
  <si>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</si>
  <si>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</si>
  <si>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>(Žemesniojo lygio viešojo sektoriaus subjektų, išskyrus mokesčių fondus ir išteklių fondus,</t>
  </si>
  <si>
    <t xml:space="preserve"> (parašas)</t>
  </si>
  <si>
    <t xml:space="preserve">  (parašas)</t>
  </si>
  <si>
    <t>___________</t>
  </si>
  <si>
    <t>_____________</t>
  </si>
  <si>
    <t xml:space="preserve">(viešojo sektoriaus subjekto vadovas arba jo įgaliotas administracijos vadovas)                    </t>
  </si>
  <si>
    <t xml:space="preserve">(vyriausiasis buhalteris (buhalteris))                                                                                      </t>
  </si>
  <si>
    <t>Vilniaus miesto Socialinės paramos centras</t>
  </si>
  <si>
    <t>190997565, kauno g.3/26</t>
  </si>
  <si>
    <t>Direktorė</t>
  </si>
  <si>
    <t xml:space="preserve">vyriausiasis buhalteris </t>
  </si>
  <si>
    <t>Diana Radzevičienė</t>
  </si>
  <si>
    <t>4.</t>
  </si>
  <si>
    <t>Jurgita Gajauskienė</t>
  </si>
  <si>
    <t>1.</t>
  </si>
  <si>
    <t>2.</t>
  </si>
  <si>
    <t>3.</t>
  </si>
  <si>
    <t>5.</t>
  </si>
  <si>
    <t>6.</t>
  </si>
  <si>
    <t>7.</t>
  </si>
  <si>
    <t>8.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</si>
  <si>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</si>
  <si>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PAGAL 2018 M. GRUODŽIO MĖN. 31 D. DUOMENIS</t>
  </si>
  <si>
    <t>2018.12.31.</t>
  </si>
  <si>
    <r>
      <t xml:space="preserve">Praėjęs ataskaitinis laikotarpis                                  ( </t>
    </r>
    <r>
      <rPr>
        <b/>
        <i/>
        <sz val="10"/>
        <rFont val="Times New Roman"/>
        <family val="1"/>
        <charset val="186"/>
      </rPr>
      <t>2017 12 31</t>
    </r>
    <r>
      <rPr>
        <b/>
        <sz val="10"/>
        <rFont val="Times New Roman"/>
        <family val="1"/>
        <charset val="186"/>
      </rPr>
      <t>) eur</t>
    </r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</si>
</sst>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i/>
      <sz val="11"/>
      <name val="TimesNewRoman,Bold"/>
    </font>
    <font>
      <b/>
      <sz val="12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i/>
      <sz val="11"/>
      <name val="TimesNewRoman,Bold"/>
      <charset val="186"/>
    </font>
    <font>
      <sz val="10"/>
      <name val="Arial"/>
      <family val="2"/>
      <charset val="186"/>
    </font>
    <font>
      <b/>
      <i/>
      <sz val="12"/>
      <name val="Times New Roman"/>
      <family val="1"/>
      <charset val="186"/>
    </font>
    <font>
      <b/>
      <sz val="10"/>
      <name val="Arial"/>
      <family val="2"/>
      <charset val="186"/>
    </font>
    <font>
      <b/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2" fontId="17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/>
    <xf numFmtId="2" fontId="1" fillId="0" borderId="2" xfId="0" applyNumberFormat="1" applyFont="1" applyFill="1" applyBorder="1"/>
    <xf numFmtId="0" fontId="1" fillId="0" borderId="1" xfId="0" applyFont="1" applyBorder="1"/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J64"/>
  <sheetViews>
    <sheetView tabSelected="1" topLeftCell="A45" workbookViewId="0">
      <selection activeCell="N51" sqref="N51"/>
    </sheetView>
  </sheetViews>
  <sheetFormatPr defaultColWidth="9.109375" defaultRowHeight="13.2"/>
  <cols>
    <col min="1" max="1" width="5.77734375" style="28" customWidth="1"/>
    <col min="2" max="2" width="8" style="28" customWidth="1"/>
    <col min="3" max="3" width="1.5546875" style="28" hidden="1" customWidth="1"/>
    <col min="4" max="4" width="30.109375" style="28" customWidth="1"/>
    <col min="5" max="5" width="17" style="28" customWidth="1"/>
    <col min="6" max="6" width="0" style="28" hidden="1" customWidth="1"/>
    <col min="7" max="7" width="3.33203125" style="28" hidden="1" customWidth="1"/>
    <col min="8" max="8" width="8.33203125" style="28" customWidth="1"/>
    <col min="9" max="9" width="12.44140625" style="28" customWidth="1"/>
    <col min="10" max="10" width="15" style="28" customWidth="1"/>
    <col min="11" max="16384" width="9.109375" style="28"/>
  </cols>
  <sheetData>
    <row r="1" spans="2:10">
      <c r="H1" s="10"/>
      <c r="I1" s="10"/>
      <c r="J1" s="10"/>
    </row>
    <row r="2" spans="2:10" ht="15.6">
      <c r="E2" s="7"/>
      <c r="H2" s="9" t="s">
        <v>40</v>
      </c>
      <c r="I2" s="3"/>
      <c r="J2" s="3"/>
    </row>
    <row r="3" spans="2:10" ht="15.6">
      <c r="H3" s="9" t="s">
        <v>95</v>
      </c>
      <c r="I3" s="3"/>
      <c r="J3" s="3"/>
    </row>
    <row r="4" spans="2:10" ht="9" customHeight="1"/>
    <row r="5" spans="2:10" ht="15.6">
      <c r="B5" s="38" t="s">
        <v>96</v>
      </c>
      <c r="C5" s="39"/>
      <c r="D5" s="39"/>
      <c r="E5" s="39"/>
      <c r="F5" s="39"/>
      <c r="G5" s="39"/>
      <c r="H5" s="39"/>
      <c r="I5" s="39"/>
      <c r="J5" s="39"/>
    </row>
    <row r="6" spans="2:10" ht="15.6">
      <c r="B6" s="40" t="s">
        <v>35</v>
      </c>
      <c r="C6" s="39"/>
      <c r="D6" s="39"/>
      <c r="E6" s="39"/>
      <c r="F6" s="39"/>
      <c r="G6" s="39"/>
      <c r="H6" s="39"/>
      <c r="I6" s="39"/>
      <c r="J6" s="39"/>
    </row>
    <row r="7" spans="2:10" ht="15.6">
      <c r="B7" s="41" t="s">
        <v>103</v>
      </c>
      <c r="C7" s="39"/>
      <c r="D7" s="39"/>
      <c r="E7" s="39"/>
      <c r="F7" s="39"/>
      <c r="G7" s="39"/>
      <c r="H7" s="39"/>
      <c r="I7" s="39"/>
      <c r="J7" s="39"/>
    </row>
    <row r="8" spans="2:10" ht="12.6" customHeight="1">
      <c r="B8" s="42" t="s">
        <v>0</v>
      </c>
      <c r="C8" s="43"/>
      <c r="D8" s="43"/>
      <c r="E8" s="43"/>
      <c r="F8" s="43"/>
      <c r="G8" s="43"/>
      <c r="H8" s="43"/>
      <c r="I8" s="43"/>
      <c r="J8" s="43"/>
    </row>
    <row r="9" spans="2:10" ht="12.6" customHeight="1">
      <c r="B9" s="42" t="s">
        <v>104</v>
      </c>
      <c r="C9" s="43"/>
      <c r="D9" s="43"/>
      <c r="E9" s="43"/>
      <c r="F9" s="43"/>
      <c r="G9" s="43"/>
      <c r="H9" s="43"/>
      <c r="I9" s="43"/>
      <c r="J9" s="43"/>
    </row>
    <row r="10" spans="2:10" ht="13.8">
      <c r="B10" s="42" t="s">
        <v>43</v>
      </c>
      <c r="C10" s="43"/>
      <c r="D10" s="43"/>
      <c r="E10" s="43"/>
      <c r="F10" s="43"/>
      <c r="G10" s="43"/>
      <c r="H10" s="43"/>
      <c r="I10" s="43"/>
      <c r="J10" s="43"/>
    </row>
    <row r="11" spans="2:10" ht="13.8">
      <c r="B11" s="42" t="s">
        <v>42</v>
      </c>
      <c r="C11" s="39"/>
      <c r="D11" s="39"/>
      <c r="E11" s="39"/>
      <c r="F11" s="39"/>
      <c r="G11" s="39"/>
      <c r="H11" s="39"/>
      <c r="I11" s="39"/>
      <c r="J11" s="39"/>
    </row>
    <row r="12" spans="2:10" ht="9" customHeight="1">
      <c r="B12" s="44"/>
      <c r="C12" s="43"/>
      <c r="D12" s="43"/>
      <c r="E12" s="43"/>
      <c r="F12" s="43"/>
      <c r="G12" s="43"/>
      <c r="H12" s="43"/>
      <c r="I12" s="43"/>
      <c r="J12" s="43"/>
    </row>
    <row r="13" spans="2:10" ht="13.8">
      <c r="B13" s="45" t="s">
        <v>1</v>
      </c>
      <c r="C13" s="46"/>
      <c r="D13" s="46"/>
      <c r="E13" s="46"/>
      <c r="F13" s="46"/>
      <c r="G13" s="46"/>
      <c r="H13" s="46"/>
      <c r="I13" s="46"/>
      <c r="J13" s="46"/>
    </row>
    <row r="14" spans="2:10" ht="6.6" customHeight="1">
      <c r="B14" s="42"/>
      <c r="C14" s="43"/>
      <c r="D14" s="43"/>
      <c r="E14" s="43"/>
      <c r="F14" s="43"/>
      <c r="G14" s="43"/>
      <c r="H14" s="43"/>
      <c r="I14" s="43"/>
      <c r="J14" s="43"/>
    </row>
    <row r="15" spans="2:10" ht="13.8">
      <c r="B15" s="45" t="s">
        <v>118</v>
      </c>
      <c r="C15" s="46"/>
      <c r="D15" s="46"/>
      <c r="E15" s="46"/>
      <c r="F15" s="46"/>
      <c r="G15" s="46"/>
      <c r="H15" s="46"/>
      <c r="I15" s="46"/>
      <c r="J15" s="46"/>
    </row>
    <row r="16" spans="2:10" ht="9.75" customHeight="1">
      <c r="B16" s="29"/>
      <c r="C16" s="30"/>
      <c r="D16" s="30"/>
      <c r="E16" s="30"/>
      <c r="F16" s="30"/>
      <c r="G16" s="30"/>
      <c r="H16" s="30"/>
      <c r="I16" s="30"/>
      <c r="J16" s="30"/>
    </row>
    <row r="17" spans="2:10" ht="13.8">
      <c r="B17" s="50" t="s">
        <v>119</v>
      </c>
      <c r="C17" s="43"/>
      <c r="D17" s="43"/>
      <c r="E17" s="43"/>
      <c r="F17" s="43"/>
      <c r="G17" s="43"/>
      <c r="H17" s="43"/>
      <c r="I17" s="43"/>
      <c r="J17" s="43"/>
    </row>
    <row r="18" spans="2:10" ht="13.8">
      <c r="B18" s="42" t="s">
        <v>2</v>
      </c>
      <c r="C18" s="43"/>
      <c r="D18" s="43"/>
      <c r="E18" s="43"/>
      <c r="F18" s="43"/>
      <c r="G18" s="43"/>
      <c r="H18" s="43"/>
      <c r="I18" s="43"/>
      <c r="J18" s="43"/>
    </row>
    <row r="19" spans="2:10" s="30" customFormat="1" ht="13.8">
      <c r="B19" s="47" t="s">
        <v>117</v>
      </c>
      <c r="C19" s="43"/>
      <c r="D19" s="43"/>
      <c r="E19" s="43"/>
      <c r="F19" s="43"/>
      <c r="G19" s="43"/>
      <c r="H19" s="43"/>
      <c r="I19" s="43"/>
      <c r="J19" s="43"/>
    </row>
    <row r="20" spans="2:10" s="6" customFormat="1" ht="79.2" customHeight="1">
      <c r="B20" s="52" t="s">
        <v>3</v>
      </c>
      <c r="C20" s="52"/>
      <c r="D20" s="52" t="s">
        <v>4</v>
      </c>
      <c r="E20" s="53"/>
      <c r="F20" s="53"/>
      <c r="G20" s="53"/>
      <c r="H20" s="33" t="s">
        <v>36</v>
      </c>
      <c r="I20" s="33" t="s">
        <v>5</v>
      </c>
      <c r="J20" s="33" t="s">
        <v>120</v>
      </c>
    </row>
    <row r="21" spans="2:10" ht="16.2">
      <c r="B21" s="26" t="s">
        <v>6</v>
      </c>
      <c r="C21" s="25" t="s">
        <v>7</v>
      </c>
      <c r="D21" s="54" t="s">
        <v>7</v>
      </c>
      <c r="E21" s="55"/>
      <c r="F21" s="55"/>
      <c r="G21" s="55"/>
      <c r="H21" s="25"/>
      <c r="I21" s="13">
        <f>SUM(I22+I27+I28)</f>
        <v>7723834.75</v>
      </c>
      <c r="J21" s="13">
        <f>SUM(J22+J27+J28)</f>
        <v>5098431.4799999995</v>
      </c>
    </row>
    <row r="22" spans="2:10" ht="15.6">
      <c r="B22" s="24" t="s">
        <v>8</v>
      </c>
      <c r="C22" s="8" t="s">
        <v>9</v>
      </c>
      <c r="D22" s="51" t="s">
        <v>9</v>
      </c>
      <c r="E22" s="51"/>
      <c r="F22" s="51"/>
      <c r="G22" s="51"/>
      <c r="H22" s="8"/>
      <c r="I22" s="25">
        <f>SUM(I23:I26)</f>
        <v>7430037.1100000003</v>
      </c>
      <c r="J22" s="25">
        <f>SUM(J23:J26)</f>
        <v>4832736.3099999996</v>
      </c>
    </row>
    <row r="23" spans="2:10" ht="15.6">
      <c r="B23" s="24" t="s">
        <v>44</v>
      </c>
      <c r="C23" s="8" t="s">
        <v>45</v>
      </c>
      <c r="D23" s="51" t="s">
        <v>45</v>
      </c>
      <c r="E23" s="51"/>
      <c r="F23" s="51"/>
      <c r="G23" s="51"/>
      <c r="H23" s="8" t="s">
        <v>110</v>
      </c>
      <c r="I23" s="17">
        <v>1324779.9099999999</v>
      </c>
      <c r="J23" s="17">
        <v>964989.86</v>
      </c>
    </row>
    <row r="24" spans="2:10" ht="15.6">
      <c r="B24" s="24" t="s">
        <v>46</v>
      </c>
      <c r="C24" s="1" t="s">
        <v>47</v>
      </c>
      <c r="D24" s="56" t="s">
        <v>47</v>
      </c>
      <c r="E24" s="56"/>
      <c r="F24" s="56"/>
      <c r="G24" s="56"/>
      <c r="H24" s="1" t="s">
        <v>111</v>
      </c>
      <c r="I24" s="16">
        <v>5422973.8600000003</v>
      </c>
      <c r="J24" s="16">
        <v>3405922.51</v>
      </c>
    </row>
    <row r="25" spans="2:10" ht="15.6">
      <c r="B25" s="24" t="s">
        <v>48</v>
      </c>
      <c r="C25" s="8" t="s">
        <v>49</v>
      </c>
      <c r="D25" s="56" t="s">
        <v>49</v>
      </c>
      <c r="E25" s="56"/>
      <c r="F25" s="56"/>
      <c r="G25" s="56"/>
      <c r="H25" s="8" t="s">
        <v>112</v>
      </c>
      <c r="I25" s="17">
        <v>660226.25</v>
      </c>
      <c r="J25" s="17">
        <v>433639.8</v>
      </c>
    </row>
    <row r="26" spans="2:10" ht="15.6">
      <c r="B26" s="24" t="s">
        <v>50</v>
      </c>
      <c r="C26" s="1" t="s">
        <v>51</v>
      </c>
      <c r="D26" s="56" t="s">
        <v>51</v>
      </c>
      <c r="E26" s="56"/>
      <c r="F26" s="56"/>
      <c r="G26" s="56"/>
      <c r="H26" s="1"/>
      <c r="I26" s="17">
        <v>22057.09</v>
      </c>
      <c r="J26" s="17">
        <v>28184.14</v>
      </c>
    </row>
    <row r="27" spans="2:10" ht="15.6">
      <c r="B27" s="24" t="s">
        <v>10</v>
      </c>
      <c r="C27" s="8" t="s">
        <v>11</v>
      </c>
      <c r="D27" s="56" t="s">
        <v>11</v>
      </c>
      <c r="E27" s="56"/>
      <c r="F27" s="56"/>
      <c r="G27" s="56"/>
      <c r="H27" s="8"/>
      <c r="I27" s="25"/>
      <c r="J27" s="25"/>
    </row>
    <row r="28" spans="2:10" ht="15.6">
      <c r="B28" s="24" t="s">
        <v>12</v>
      </c>
      <c r="C28" s="8" t="s">
        <v>13</v>
      </c>
      <c r="D28" s="56" t="s">
        <v>13</v>
      </c>
      <c r="E28" s="56"/>
      <c r="F28" s="56"/>
      <c r="G28" s="56"/>
      <c r="H28" s="8"/>
      <c r="I28" s="15">
        <f>SUM(I29:I30)</f>
        <v>293797.64</v>
      </c>
      <c r="J28" s="15">
        <f>SUM(J29:J30)</f>
        <v>265695.17</v>
      </c>
    </row>
    <row r="29" spans="2:10" ht="15.6">
      <c r="B29" s="24" t="s">
        <v>52</v>
      </c>
      <c r="C29" s="1" t="s">
        <v>14</v>
      </c>
      <c r="D29" s="56" t="s">
        <v>14</v>
      </c>
      <c r="E29" s="56"/>
      <c r="F29" s="56"/>
      <c r="G29" s="56"/>
      <c r="H29" s="1" t="s">
        <v>108</v>
      </c>
      <c r="I29" s="19">
        <v>293797.64</v>
      </c>
      <c r="J29" s="14">
        <v>265695.17</v>
      </c>
    </row>
    <row r="30" spans="2:10" ht="15.6">
      <c r="B30" s="24" t="s">
        <v>53</v>
      </c>
      <c r="C30" s="1" t="s">
        <v>15</v>
      </c>
      <c r="D30" s="56" t="s">
        <v>15</v>
      </c>
      <c r="E30" s="56"/>
      <c r="F30" s="56"/>
      <c r="G30" s="56"/>
      <c r="H30" s="1"/>
      <c r="I30" s="25"/>
      <c r="J30" s="25"/>
    </row>
    <row r="31" spans="2:10" ht="15.6">
      <c r="B31" s="26" t="s">
        <v>16</v>
      </c>
      <c r="C31" s="25" t="s">
        <v>17</v>
      </c>
      <c r="D31" s="54" t="s">
        <v>17</v>
      </c>
      <c r="E31" s="54"/>
      <c r="F31" s="54"/>
      <c r="G31" s="54"/>
      <c r="H31" s="25"/>
      <c r="I31" s="15">
        <f>SUM(I32:I45)</f>
        <v>7738075.6099999994</v>
      </c>
      <c r="J31" s="15">
        <f>SUM(J32:J45)</f>
        <v>5064847.57</v>
      </c>
    </row>
    <row r="32" spans="2:10" ht="15.6">
      <c r="B32" s="24" t="s">
        <v>8</v>
      </c>
      <c r="C32" s="8" t="s">
        <v>54</v>
      </c>
      <c r="D32" s="56" t="s">
        <v>94</v>
      </c>
      <c r="E32" s="57"/>
      <c r="F32" s="57"/>
      <c r="G32" s="57"/>
      <c r="H32" s="8" t="s">
        <v>113</v>
      </c>
      <c r="I32" s="14">
        <v>6051390.5599999996</v>
      </c>
      <c r="J32" s="14">
        <v>4164641.59</v>
      </c>
    </row>
    <row r="33" spans="2:10" ht="15.6">
      <c r="B33" s="24" t="s">
        <v>10</v>
      </c>
      <c r="C33" s="8" t="s">
        <v>55</v>
      </c>
      <c r="D33" s="56" t="s">
        <v>84</v>
      </c>
      <c r="E33" s="57"/>
      <c r="F33" s="57"/>
      <c r="G33" s="57"/>
      <c r="H33" s="8"/>
      <c r="I33" s="14">
        <v>59406.19</v>
      </c>
      <c r="J33" s="14">
        <v>55089.96</v>
      </c>
    </row>
    <row r="34" spans="2:10" ht="15.6">
      <c r="B34" s="24" t="s">
        <v>12</v>
      </c>
      <c r="C34" s="8" t="s">
        <v>56</v>
      </c>
      <c r="D34" s="56" t="s">
        <v>85</v>
      </c>
      <c r="E34" s="57"/>
      <c r="F34" s="57"/>
      <c r="G34" s="57"/>
      <c r="H34" s="8"/>
      <c r="I34" s="14">
        <v>64888.71</v>
      </c>
      <c r="J34" s="14">
        <v>57756.57</v>
      </c>
    </row>
    <row r="35" spans="2:10" ht="15.6">
      <c r="B35" s="24" t="s">
        <v>20</v>
      </c>
      <c r="C35" s="8" t="s">
        <v>57</v>
      </c>
      <c r="D35" s="51" t="s">
        <v>86</v>
      </c>
      <c r="E35" s="57"/>
      <c r="F35" s="57"/>
      <c r="G35" s="57"/>
      <c r="H35" s="8"/>
      <c r="I35" s="14">
        <v>98.55</v>
      </c>
      <c r="J35" s="14"/>
    </row>
    <row r="36" spans="2:10" ht="15.6">
      <c r="B36" s="24" t="s">
        <v>58</v>
      </c>
      <c r="C36" s="8" t="s">
        <v>59</v>
      </c>
      <c r="D36" s="51" t="s">
        <v>87</v>
      </c>
      <c r="E36" s="57"/>
      <c r="F36" s="57"/>
      <c r="G36" s="57"/>
      <c r="H36" s="8"/>
      <c r="I36" s="14">
        <v>38467.18</v>
      </c>
      <c r="J36" s="14">
        <v>38219.379999999997</v>
      </c>
    </row>
    <row r="37" spans="2:10" ht="15.6">
      <c r="B37" s="24" t="s">
        <v>60</v>
      </c>
      <c r="C37" s="8" t="s">
        <v>61</v>
      </c>
      <c r="D37" s="51" t="s">
        <v>88</v>
      </c>
      <c r="E37" s="57"/>
      <c r="F37" s="57"/>
      <c r="G37" s="57"/>
      <c r="H37" s="8"/>
      <c r="I37" s="18">
        <v>26550.75</v>
      </c>
      <c r="J37" s="14">
        <v>35353.839999999997</v>
      </c>
    </row>
    <row r="38" spans="2:10" ht="15.6">
      <c r="B38" s="24" t="s">
        <v>62</v>
      </c>
      <c r="C38" s="8" t="s">
        <v>63</v>
      </c>
      <c r="D38" s="51" t="s">
        <v>89</v>
      </c>
      <c r="E38" s="57"/>
      <c r="F38" s="57"/>
      <c r="G38" s="57"/>
      <c r="H38" s="8"/>
      <c r="I38" s="14">
        <v>54097.279999999999</v>
      </c>
      <c r="J38" s="14">
        <v>56695.41</v>
      </c>
    </row>
    <row r="39" spans="2:10" ht="15.6">
      <c r="B39" s="24" t="s">
        <v>64</v>
      </c>
      <c r="C39" s="8" t="s">
        <v>18</v>
      </c>
      <c r="D39" s="56" t="s">
        <v>18</v>
      </c>
      <c r="E39" s="57"/>
      <c r="F39" s="57"/>
      <c r="G39" s="57"/>
      <c r="H39" s="8"/>
      <c r="I39" s="20">
        <v>0</v>
      </c>
      <c r="J39" s="1">
        <v>813.35</v>
      </c>
    </row>
    <row r="40" spans="2:10" ht="15.6">
      <c r="B40" s="24" t="s">
        <v>65</v>
      </c>
      <c r="C40" s="8" t="s">
        <v>66</v>
      </c>
      <c r="D40" s="51" t="s">
        <v>66</v>
      </c>
      <c r="E40" s="57"/>
      <c r="F40" s="57"/>
      <c r="G40" s="57"/>
      <c r="H40" s="8"/>
      <c r="I40" s="1">
        <v>48235.71</v>
      </c>
      <c r="J40" s="1">
        <v>128096.87</v>
      </c>
    </row>
    <row r="41" spans="2:10" ht="15.75" customHeight="1">
      <c r="B41" s="24" t="s">
        <v>67</v>
      </c>
      <c r="C41" s="8" t="s">
        <v>19</v>
      </c>
      <c r="D41" s="56" t="s">
        <v>37</v>
      </c>
      <c r="E41" s="53"/>
      <c r="F41" s="53"/>
      <c r="G41" s="53"/>
      <c r="H41" s="8" t="s">
        <v>114</v>
      </c>
      <c r="I41" s="14">
        <v>886502.96</v>
      </c>
      <c r="J41" s="14">
        <v>327427.65999999997</v>
      </c>
    </row>
    <row r="42" spans="2:10" ht="15.75" customHeight="1">
      <c r="B42" s="24" t="s">
        <v>68</v>
      </c>
      <c r="C42" s="8" t="s">
        <v>69</v>
      </c>
      <c r="D42" s="56" t="s">
        <v>90</v>
      </c>
      <c r="E42" s="57"/>
      <c r="F42" s="57"/>
      <c r="G42" s="57"/>
      <c r="H42" s="8"/>
      <c r="I42" s="18">
        <v>2608.3200000000002</v>
      </c>
      <c r="J42" s="1">
        <v>1133.94</v>
      </c>
    </row>
    <row r="43" spans="2:10" ht="15.6">
      <c r="B43" s="24" t="s">
        <v>70</v>
      </c>
      <c r="C43" s="8" t="s">
        <v>71</v>
      </c>
      <c r="D43" s="56" t="s">
        <v>38</v>
      </c>
      <c r="E43" s="57"/>
      <c r="F43" s="57"/>
      <c r="G43" s="57"/>
      <c r="H43" s="8" t="s">
        <v>115</v>
      </c>
      <c r="I43" s="18">
        <v>309851.39</v>
      </c>
      <c r="J43" s="1">
        <v>35922.370000000003</v>
      </c>
    </row>
    <row r="44" spans="2:10" ht="14.4" customHeight="1">
      <c r="B44" s="24" t="s">
        <v>72</v>
      </c>
      <c r="C44" s="8" t="s">
        <v>73</v>
      </c>
      <c r="D44" s="56" t="s">
        <v>91</v>
      </c>
      <c r="E44" s="57"/>
      <c r="F44" s="57"/>
      <c r="G44" s="57"/>
      <c r="H44" s="8"/>
      <c r="I44" s="18">
        <v>171540.04</v>
      </c>
      <c r="J44" s="1">
        <v>161511.35</v>
      </c>
    </row>
    <row r="45" spans="2:10" ht="13.2" customHeight="1">
      <c r="B45" s="24" t="s">
        <v>74</v>
      </c>
      <c r="C45" s="8" t="s">
        <v>21</v>
      </c>
      <c r="D45" s="61" t="s">
        <v>39</v>
      </c>
      <c r="E45" s="62"/>
      <c r="F45" s="62"/>
      <c r="G45" s="63"/>
      <c r="H45" s="8" t="s">
        <v>116</v>
      </c>
      <c r="I45" s="14">
        <v>24437.97</v>
      </c>
      <c r="J45" s="14">
        <v>2185.2800000000002</v>
      </c>
    </row>
    <row r="46" spans="2:10" ht="15.6">
      <c r="B46" s="25" t="s">
        <v>22</v>
      </c>
      <c r="C46" s="5" t="s">
        <v>23</v>
      </c>
      <c r="D46" s="58" t="s">
        <v>23</v>
      </c>
      <c r="E46" s="59"/>
      <c r="F46" s="59"/>
      <c r="G46" s="60"/>
      <c r="H46" s="5"/>
      <c r="I46" s="15">
        <f>SUM(I21-I31)</f>
        <v>-14240.859999999404</v>
      </c>
      <c r="J46" s="15">
        <f>SUM(J21-J31)</f>
        <v>33583.909999999218</v>
      </c>
    </row>
    <row r="47" spans="2:10" ht="15.6">
      <c r="B47" s="25" t="s">
        <v>24</v>
      </c>
      <c r="C47" s="25" t="s">
        <v>25</v>
      </c>
      <c r="D47" s="64" t="s">
        <v>25</v>
      </c>
      <c r="E47" s="59"/>
      <c r="F47" s="59"/>
      <c r="G47" s="60"/>
      <c r="H47" s="32"/>
      <c r="I47" s="32"/>
      <c r="J47" s="32"/>
    </row>
    <row r="48" spans="2:10" ht="15" customHeight="1">
      <c r="B48" s="1" t="s">
        <v>75</v>
      </c>
      <c r="C48" s="8" t="s">
        <v>76</v>
      </c>
      <c r="D48" s="61" t="s">
        <v>92</v>
      </c>
      <c r="E48" s="62"/>
      <c r="F48" s="62"/>
      <c r="G48" s="63"/>
      <c r="H48" s="27"/>
      <c r="I48" s="27"/>
      <c r="J48" s="27"/>
    </row>
    <row r="49" spans="2:10" ht="14.4" customHeight="1">
      <c r="B49" s="1" t="s">
        <v>10</v>
      </c>
      <c r="C49" s="8" t="s">
        <v>77</v>
      </c>
      <c r="D49" s="61" t="s">
        <v>77</v>
      </c>
      <c r="E49" s="62"/>
      <c r="F49" s="62"/>
      <c r="G49" s="63"/>
      <c r="H49" s="27"/>
      <c r="I49" s="27"/>
      <c r="J49" s="27"/>
    </row>
    <row r="50" spans="2:10" ht="14.4" customHeight="1">
      <c r="B50" s="1" t="s">
        <v>78</v>
      </c>
      <c r="C50" s="8" t="s">
        <v>79</v>
      </c>
      <c r="D50" s="61" t="s">
        <v>93</v>
      </c>
      <c r="E50" s="62"/>
      <c r="F50" s="62"/>
      <c r="G50" s="63"/>
      <c r="H50" s="27"/>
      <c r="I50" s="27"/>
      <c r="J50" s="27"/>
    </row>
    <row r="51" spans="2:10" ht="15.6">
      <c r="B51" s="25" t="s">
        <v>26</v>
      </c>
      <c r="C51" s="5" t="s">
        <v>27</v>
      </c>
      <c r="D51" s="58" t="s">
        <v>27</v>
      </c>
      <c r="E51" s="59"/>
      <c r="F51" s="59"/>
      <c r="G51" s="60"/>
      <c r="H51" s="32"/>
      <c r="I51" s="25">
        <v>0</v>
      </c>
      <c r="J51" s="25">
        <v>0</v>
      </c>
    </row>
    <row r="52" spans="2:10" ht="27" customHeight="1">
      <c r="B52" s="25" t="s">
        <v>28</v>
      </c>
      <c r="C52" s="5" t="s">
        <v>41</v>
      </c>
      <c r="D52" s="65" t="s">
        <v>41</v>
      </c>
      <c r="E52" s="66"/>
      <c r="F52" s="66"/>
      <c r="G52" s="67"/>
      <c r="H52" s="32"/>
      <c r="I52" s="32"/>
      <c r="J52" s="32"/>
    </row>
    <row r="53" spans="2:10" ht="15.6">
      <c r="B53" s="25" t="s">
        <v>29</v>
      </c>
      <c r="C53" s="5" t="s">
        <v>80</v>
      </c>
      <c r="D53" s="58" t="s">
        <v>80</v>
      </c>
      <c r="E53" s="59"/>
      <c r="F53" s="59"/>
      <c r="G53" s="60"/>
      <c r="H53" s="32"/>
      <c r="I53" s="32"/>
      <c r="J53" s="32"/>
    </row>
    <row r="54" spans="2:10" ht="30" customHeight="1">
      <c r="B54" s="25" t="s">
        <v>31</v>
      </c>
      <c r="C54" s="25" t="s">
        <v>30</v>
      </c>
      <c r="D54" s="68" t="s">
        <v>30</v>
      </c>
      <c r="E54" s="66"/>
      <c r="F54" s="66"/>
      <c r="G54" s="67"/>
      <c r="H54" s="32"/>
      <c r="I54" s="15">
        <f>SUM(I46+I47+I51+I52+I53)</f>
        <v>-14240.859999999404</v>
      </c>
      <c r="J54" s="15">
        <f>SUM(J46+J47+J51+J52+J53)</f>
        <v>33583.909999999218</v>
      </c>
    </row>
    <row r="55" spans="2:10" ht="15.6">
      <c r="B55" s="25" t="s">
        <v>8</v>
      </c>
      <c r="C55" s="25" t="s">
        <v>32</v>
      </c>
      <c r="D55" s="64" t="s">
        <v>32</v>
      </c>
      <c r="E55" s="59"/>
      <c r="F55" s="59"/>
      <c r="G55" s="60"/>
      <c r="H55" s="32"/>
      <c r="I55" s="32"/>
      <c r="J55" s="32"/>
    </row>
    <row r="56" spans="2:10" ht="15.6">
      <c r="B56" s="25" t="s">
        <v>81</v>
      </c>
      <c r="C56" s="5" t="s">
        <v>33</v>
      </c>
      <c r="D56" s="58" t="s">
        <v>33</v>
      </c>
      <c r="E56" s="59"/>
      <c r="F56" s="59"/>
      <c r="G56" s="60"/>
      <c r="H56" s="32"/>
      <c r="I56" s="15">
        <f>SUM(I54+I55)</f>
        <v>-14240.859999999404</v>
      </c>
      <c r="J56" s="15">
        <f>SUM(J54+J55)</f>
        <v>33583.909999999218</v>
      </c>
    </row>
    <row r="57" spans="2:10" ht="13.8" customHeight="1">
      <c r="B57" s="1" t="s">
        <v>8</v>
      </c>
      <c r="C57" s="8" t="s">
        <v>82</v>
      </c>
      <c r="D57" s="61" t="s">
        <v>82</v>
      </c>
      <c r="E57" s="62"/>
      <c r="F57" s="62"/>
      <c r="G57" s="63"/>
      <c r="H57" s="27"/>
      <c r="I57" s="27"/>
      <c r="J57" s="27"/>
    </row>
    <row r="58" spans="2:10" ht="15.6">
      <c r="B58" s="1" t="s">
        <v>10</v>
      </c>
      <c r="C58" s="8" t="s">
        <v>83</v>
      </c>
      <c r="D58" s="61" t="s">
        <v>83</v>
      </c>
      <c r="E58" s="62"/>
      <c r="F58" s="62"/>
      <c r="G58" s="63"/>
      <c r="H58" s="27"/>
      <c r="I58" s="27"/>
      <c r="J58" s="27"/>
    </row>
    <row r="59" spans="2:10">
      <c r="B59" s="2"/>
      <c r="C59" s="2"/>
      <c r="D59" s="2"/>
      <c r="E59" s="2"/>
      <c r="H59" s="4"/>
      <c r="I59" s="4"/>
      <c r="J59" s="4"/>
    </row>
    <row r="60" spans="2:10" ht="16.2" customHeight="1">
      <c r="B60" s="69" t="s">
        <v>105</v>
      </c>
      <c r="C60" s="69"/>
      <c r="D60" s="69"/>
      <c r="E60" s="69"/>
      <c r="F60" s="69"/>
      <c r="G60" s="69"/>
      <c r="H60" s="21" t="s">
        <v>99</v>
      </c>
      <c r="I60" s="49" t="s">
        <v>109</v>
      </c>
      <c r="J60" s="49"/>
    </row>
    <row r="61" spans="2:10" s="30" customFormat="1" ht="15" customHeight="1">
      <c r="B61" s="36" t="s">
        <v>101</v>
      </c>
      <c r="C61" s="36"/>
      <c r="D61" s="36"/>
      <c r="E61" s="36"/>
      <c r="F61" s="36"/>
      <c r="G61" s="36"/>
      <c r="H61" s="11" t="s">
        <v>97</v>
      </c>
      <c r="I61" s="37" t="s">
        <v>34</v>
      </c>
      <c r="J61" s="37"/>
    </row>
    <row r="62" spans="2:10" s="30" customFormat="1" ht="9.6" customHeight="1">
      <c r="B62" s="22"/>
      <c r="C62" s="22"/>
      <c r="D62" s="22"/>
      <c r="E62" s="22"/>
      <c r="F62" s="22"/>
      <c r="G62" s="22"/>
      <c r="H62" s="22"/>
      <c r="I62" s="23"/>
      <c r="J62" s="23"/>
    </row>
    <row r="63" spans="2:10" ht="12.6" customHeight="1">
      <c r="B63" s="34" t="s">
        <v>106</v>
      </c>
      <c r="C63" s="34"/>
      <c r="D63" s="34"/>
      <c r="E63" s="34"/>
      <c r="F63" s="34"/>
      <c r="G63" s="34"/>
      <c r="H63" s="31" t="s">
        <v>100</v>
      </c>
      <c r="I63" s="48" t="s">
        <v>107</v>
      </c>
      <c r="J63" s="48"/>
    </row>
    <row r="64" spans="2:10" ht="26.4">
      <c r="B64" s="34" t="s">
        <v>102</v>
      </c>
      <c r="C64" s="34"/>
      <c r="D64" s="34"/>
      <c r="E64" s="34"/>
      <c r="F64" s="34"/>
      <c r="G64" s="34"/>
      <c r="H64" s="12" t="s">
        <v>98</v>
      </c>
      <c r="I64" s="35" t="s">
        <v>34</v>
      </c>
      <c r="J64" s="35"/>
    </row>
  </sheetData>
  <mergeCells count="62">
    <mergeCell ref="B10:J10"/>
    <mergeCell ref="B5:J5"/>
    <mergeCell ref="B6:J6"/>
    <mergeCell ref="B7:J7"/>
    <mergeCell ref="B8:J8"/>
    <mergeCell ref="B9:J9"/>
    <mergeCell ref="D22:G22"/>
    <mergeCell ref="B11:J11"/>
    <mergeCell ref="B12:J12"/>
    <mergeCell ref="B13:J13"/>
    <mergeCell ref="B14:J14"/>
    <mergeCell ref="B15:J15"/>
    <mergeCell ref="B17:J17"/>
    <mergeCell ref="B18:J18"/>
    <mergeCell ref="B19:J19"/>
    <mergeCell ref="B20:C20"/>
    <mergeCell ref="D20:G20"/>
    <mergeCell ref="D21:G21"/>
    <mergeCell ref="D34:G34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46:G46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8:G58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B64:G64"/>
    <mergeCell ref="I64:J64"/>
    <mergeCell ref="B60:G60"/>
    <mergeCell ref="I60:J60"/>
    <mergeCell ref="B61:G61"/>
    <mergeCell ref="I61:J61"/>
    <mergeCell ref="B63:G63"/>
    <mergeCell ref="I63:J63"/>
  </mergeCells>
  <pageMargins left="0.31496062992125984" right="0.31496062992125984" top="0.15748031496062992" bottom="0.15748031496062992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2018-IV</vt:lpstr>
    </vt:vector>
  </TitlesOfParts>
  <Company>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d.radzeviciene</cp:lastModifiedBy>
  <cp:lastPrinted>2019-01-22T13:24:45Z</cp:lastPrinted>
  <dcterms:created xsi:type="dcterms:W3CDTF">1996-10-14T23:33:28Z</dcterms:created>
  <dcterms:modified xsi:type="dcterms:W3CDTF">2019-03-07T08:14:51Z</dcterms:modified>
</cp:coreProperties>
</file>